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rikSchoen1/Desktop/EPSCoR/Data/Wetland/"/>
    </mc:Choice>
  </mc:AlternateContent>
  <bookViews>
    <workbookView xWindow="0" yWindow="460" windowWidth="28800" windowHeight="17460" tabRatio="500" activeTab="1"/>
  </bookViews>
  <sheets>
    <sheet name="Data from Berg et al 2009" sheetId="1" r:id="rId1"/>
    <sheet name="wetland.csv" sheetId="2" r:id="rId2"/>
  </sheets>
  <calcPr calcId="15000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F7" i="1"/>
  <c r="H7" i="1"/>
  <c r="F6" i="1"/>
  <c r="H6" i="1"/>
  <c r="E6" i="1"/>
  <c r="E7" i="1"/>
  <c r="E10" i="1"/>
  <c r="E9" i="1"/>
  <c r="C10" i="1"/>
  <c r="C9" i="1"/>
  <c r="G6" i="1"/>
  <c r="G7" i="1"/>
  <c r="B7" i="1"/>
  <c r="B6" i="1"/>
</calcChain>
</file>

<file path=xl/sharedStrings.xml><?xml version="1.0" encoding="utf-8"?>
<sst xmlns="http://schemas.openxmlformats.org/spreadsheetml/2006/main" count="16" uniqueCount="10">
  <si>
    <t>Wetland drying trend</t>
  </si>
  <si>
    <t>Year</t>
  </si>
  <si>
    <t>Years elapsed</t>
  </si>
  <si>
    <t>Source: Berg et al. 2009 CJFR, p. 2038</t>
  </si>
  <si>
    <t>SE</t>
  </si>
  <si>
    <t>mean</t>
  </si>
  <si>
    <t>Wetland area change (%)</t>
  </si>
  <si>
    <t>Wetland area change (%/decade)</t>
  </si>
  <si>
    <t>Cumulative wetland area change (%)</t>
  </si>
  <si>
    <t>WetlandLoss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</si>
</sst>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5" sqref="G5:H7"/>
    </sheetView>
  </sheetViews>
  <sheetFormatPr baseColWidth="10" defaultRowHeight="16" x14ac:dyDescent="0.2"/>
  <sheetData>
    <row r="1" spans="1:8" x14ac:dyDescent="0.2">
      <c r="A1" t="s">
        <v>0</v>
      </c>
    </row>
    <row r="2" spans="1:8" x14ac:dyDescent="0.2">
      <c r="A2" t="s">
        <v>3</v>
      </c>
    </row>
    <row r="3" spans="1:8" x14ac:dyDescent="0.2">
      <c r="C3" t="s">
        <v>7</v>
      </c>
      <c r="E3" t="s">
        <v>6</v>
      </c>
      <c r="G3" t="s">
        <v>8</v>
      </c>
    </row>
    <row r="4" spans="1:8" x14ac:dyDescent="0.2">
      <c r="A4" t="s">
        <v>1</v>
      </c>
      <c r="B4" t="s">
        <v>2</v>
      </c>
      <c r="C4" t="s">
        <v>5</v>
      </c>
      <c r="D4" t="s">
        <v>4</v>
      </c>
      <c r="E4" t="s">
        <v>5</v>
      </c>
      <c r="F4" t="s">
        <v>4</v>
      </c>
      <c r="G4" t="s">
        <v>5</v>
      </c>
      <c r="H4" t="s">
        <v>4</v>
      </c>
    </row>
    <row r="5" spans="1:8" x14ac:dyDescent="0.2">
      <c r="A5">
        <v>1951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8" x14ac:dyDescent="0.2">
      <c r="A6">
        <v>1968</v>
      </c>
      <c r="B6">
        <f>A6-A5</f>
        <v>17</v>
      </c>
      <c r="C6">
        <f>-5</f>
        <v>-5</v>
      </c>
      <c r="D6">
        <v>0.8</v>
      </c>
      <c r="E6">
        <f>C6*B6/10</f>
        <v>-8.5</v>
      </c>
      <c r="F6">
        <f>D6*B6/10</f>
        <v>1.36</v>
      </c>
      <c r="G6">
        <f>E6+G5</f>
        <v>-8.5</v>
      </c>
      <c r="H6">
        <f>F6</f>
        <v>1.36</v>
      </c>
    </row>
    <row r="7" spans="1:8" x14ac:dyDescent="0.2">
      <c r="A7">
        <v>1996</v>
      </c>
      <c r="B7">
        <f>A7-A6</f>
        <v>28</v>
      </c>
      <c r="C7">
        <v>-9</v>
      </c>
      <c r="D7">
        <v>1.5</v>
      </c>
      <c r="E7">
        <f>C7*B7/10</f>
        <v>-25.2</v>
      </c>
      <c r="F7">
        <f>D7*B7/10</f>
        <v>4.2</v>
      </c>
      <c r="G7">
        <f>E7+G6</f>
        <v>-33.700000000000003</v>
      </c>
      <c r="H7">
        <f>F7</f>
        <v>4.2</v>
      </c>
    </row>
    <row r="9" spans="1:8" x14ac:dyDescent="0.2">
      <c r="C9">
        <f>D6/C6</f>
        <v>-0.16</v>
      </c>
      <c r="E9">
        <f>F6/E6</f>
        <v>-0.16</v>
      </c>
    </row>
    <row r="10" spans="1:8" x14ac:dyDescent="0.2">
      <c r="C10">
        <f>D7/C7</f>
        <v>-0.16666666666666666</v>
      </c>
      <c r="E10">
        <f>F7/E7</f>
        <v>-0.16666666666666669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/>
  </sheetViews>
  <sheetFormatPr baseColWidth="10" defaultRowHeight="16" x14ac:dyDescent="0.2"/>
  <sheetData>
    <row r="1" spans="1:3" x14ac:dyDescent="0.2">
      <c r="A1" t="s">
        <v>1</v>
      </c>
      <c r="B1" t="s">
        <v>9</v>
      </c>
      <c r="C1" t="s">
        <v>4</v>
      </c>
    </row>
    <row r="2" spans="1:3" x14ac:dyDescent="0.2">
      <c r="A2">
        <v>1951</v>
      </c>
      <c r="B2">
        <v>0</v>
      </c>
      <c r="C2">
        <v>0</v>
      </c>
    </row>
    <row r="3" spans="1:3" x14ac:dyDescent="0.2">
      <c r="A3">
        <v>1968</v>
      </c>
      <c r="B3">
        <v>-8.5</v>
      </c>
      <c r="C3">
        <v>1.36</v>
      </c>
    </row>
    <row r="4" spans="1:3" x14ac:dyDescent="0.2">
      <c r="A4">
        <v>1996</v>
      </c>
      <c r="B4">
        <v>-33.700000000000003</v>
      </c>
      <c r="C4">
        <v>4.2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from Berg et al 2009</vt:lpstr>
      <vt:lpstr>wetland.csv</vt:lpstr>
    </vt:vector>
  </TitlesOfParts>
  <Company>UAF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Schoen</dc:creator>
  <cp:lastModifiedBy>Erik Schoen</cp:lastModifiedBy>
  <dcterms:created xsi:type="dcterms:W3CDTF">2016-07-27T01:04:13Z</dcterms:created>
  <dcterms:modified xsi:type="dcterms:W3CDTF">2016-07-27T16:52:41Z</dcterms:modified>
</cp:coreProperties>
</file>